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st\OneDrive\Plocha\"/>
    </mc:Choice>
  </mc:AlternateContent>
  <xr:revisionPtr revIDLastSave="0" documentId="13_ncr:1_{3135CD82-C61A-43F1-98EF-10CF8888AB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23" i="1"/>
  <c r="E32" i="1"/>
  <c r="E23" i="1"/>
  <c r="D32" i="1"/>
  <c r="D23" i="1"/>
  <c r="D34" i="1" l="1"/>
  <c r="E34" i="1"/>
  <c r="F34" i="1"/>
  <c r="G32" i="1"/>
  <c r="G23" i="1"/>
  <c r="G34" i="1" l="1"/>
</calcChain>
</file>

<file path=xl/sharedStrings.xml><?xml version="1.0" encoding="utf-8"?>
<sst xmlns="http://schemas.openxmlformats.org/spreadsheetml/2006/main" count="73" uniqueCount="37">
  <si>
    <t>Mikroregion Třešťsko</t>
  </si>
  <si>
    <t>Revoluční 20</t>
  </si>
  <si>
    <t>589 01  Třešť</t>
  </si>
  <si>
    <t>IČ  75007894</t>
  </si>
  <si>
    <t>Text</t>
  </si>
  <si>
    <t>Členské příspěvky</t>
  </si>
  <si>
    <t>Ostatní příjmy</t>
  </si>
  <si>
    <t>Příjmy z finančních operací - úroky</t>
  </si>
  <si>
    <t>Příjmy celkem</t>
  </si>
  <si>
    <t>Výdaje celkem</t>
  </si>
  <si>
    <t>Změna stavu krátk. prostředků</t>
  </si>
  <si>
    <t>OdPa</t>
  </si>
  <si>
    <t>Pol</t>
  </si>
  <si>
    <t xml:space="preserve"> </t>
  </si>
  <si>
    <t>Neinvestiční dotace SR</t>
  </si>
  <si>
    <t>Výdaje na platy pracovníků včetně dohod</t>
  </si>
  <si>
    <t>Výdaje - energie,nájem,služby,nákupy</t>
  </si>
  <si>
    <t xml:space="preserve">Projekt  kompostery </t>
  </si>
  <si>
    <t>Rozpočet schválený 2021</t>
  </si>
  <si>
    <t>Rozpočet upravený 2021</t>
  </si>
  <si>
    <t xml:space="preserve"> Rozpočet 2022</t>
  </si>
  <si>
    <t>Prevence vzniku odpadů</t>
  </si>
  <si>
    <t>Ostatní investiřní dotace</t>
  </si>
  <si>
    <t>Ostatní nedaňové příjmy</t>
  </si>
  <si>
    <t>Příjmy z kurzových rozdílů</t>
  </si>
  <si>
    <t>Daně</t>
  </si>
  <si>
    <t>Skutečné čerpání k 30.9. 2021</t>
  </si>
  <si>
    <t>Příjmy na investice od obcí</t>
  </si>
  <si>
    <t>Návratná finanční výpomoc  Třešť</t>
  </si>
  <si>
    <t xml:space="preserve">Výdaje z finanční operací </t>
  </si>
  <si>
    <t>Vratka finanční výpomoci Třešť</t>
  </si>
  <si>
    <t xml:space="preserve">Proti proudu času RR- Investice </t>
  </si>
  <si>
    <t xml:space="preserve">Proti proudu času RR - neinvestice </t>
  </si>
  <si>
    <t>Interreg dotace - Proti proudu času RR</t>
  </si>
  <si>
    <t>Rozpočet na rok 2022</t>
  </si>
  <si>
    <t>Rozpočet  rok 2022 je  přebytkový  s plánovaným přebytkem 439 340,--  Kč</t>
  </si>
  <si>
    <t>Rozpočet schválen Valnou hromadou  Mikroregionu Třešťsko dne 2. prosince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</si>
</sst>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1"/>
      <name val="Arial"/>
      <family val="2"/>
    </font>
    <font>
      <sz val="18"/>
      <name val="Arial Bold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4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4" fillId="0" borderId="10" xfId="0" applyNumberFormat="1" applyFont="1" applyBorder="1"/>
    <xf numFmtId="0" fontId="4" fillId="0" borderId="16" xfId="0" applyNumberFormat="1" applyFont="1" applyBorder="1"/>
    <xf numFmtId="0" fontId="4" fillId="0" borderId="21" xfId="0" applyNumberFormat="1" applyFont="1" applyBorder="1"/>
    <xf numFmtId="0" fontId="4" fillId="0" borderId="20" xfId="0" applyNumberFormat="1" applyFont="1" applyBorder="1"/>
    <xf numFmtId="0" fontId="4" fillId="0" borderId="18" xfId="0" applyNumberFormat="1" applyFont="1" applyBorder="1"/>
    <xf numFmtId="0" fontId="4" fillId="0" borderId="24" xfId="0" applyNumberFormat="1" applyFont="1" applyBorder="1"/>
    <xf numFmtId="0" fontId="6" fillId="0" borderId="2" xfId="0" applyFont="1" applyBorder="1"/>
    <xf numFmtId="0" fontId="6" fillId="0" borderId="0" xfId="0" applyFont="1"/>
    <xf numFmtId="0" fontId="6" fillId="0" borderId="0" xfId="0" applyNumberFormat="1" applyFont="1"/>
    <xf numFmtId="0" fontId="6" fillId="0" borderId="25" xfId="0" applyNumberFormat="1" applyFont="1" applyBorder="1"/>
    <xf numFmtId="0" fontId="6" fillId="0" borderId="25" xfId="0" applyFont="1" applyBorder="1"/>
    <xf numFmtId="0" fontId="4" fillId="0" borderId="4" xfId="0" applyNumberFormat="1" applyFont="1" applyBorder="1"/>
    <xf numFmtId="0" fontId="4" fillId="0" borderId="8" xfId="0" applyNumberFormat="1" applyFont="1" applyBorder="1"/>
    <xf numFmtId="0" fontId="4" fillId="0" borderId="2" xfId="0" applyNumberFormat="1" applyFont="1" applyBorder="1"/>
    <xf numFmtId="0" fontId="4" fillId="0" borderId="26" xfId="0" applyNumberFormat="1" applyFont="1" applyBorder="1"/>
    <xf numFmtId="0" fontId="4" fillId="0" borderId="27" xfId="0" applyNumberFormat="1" applyFont="1" applyBorder="1"/>
    <xf numFmtId="0" fontId="4" fillId="0" borderId="28" xfId="0" applyNumberFormat="1" applyFont="1" applyBorder="1" applyAlignment="1">
      <alignment horizontal="left"/>
    </xf>
    <xf numFmtId="0" fontId="4" fillId="0" borderId="20" xfId="0" applyNumberFormat="1" applyFont="1" applyBorder="1" applyAlignment="1">
      <alignment horizontal="left"/>
    </xf>
    <xf numFmtId="0" fontId="4" fillId="0" borderId="22" xfId="0" applyNumberFormat="1" applyFont="1" applyBorder="1" applyAlignment="1">
      <alignment horizontal="left"/>
    </xf>
    <xf numFmtId="0" fontId="4" fillId="0" borderId="29" xfId="0" applyNumberFormat="1" applyFont="1" applyBorder="1"/>
    <xf numFmtId="0" fontId="4" fillId="0" borderId="22" xfId="0" applyNumberFormat="1" applyFont="1" applyBorder="1"/>
    <xf numFmtId="1" fontId="4" fillId="0" borderId="32" xfId="0" applyNumberFormat="1" applyFont="1" applyBorder="1"/>
    <xf numFmtId="0" fontId="4" fillId="0" borderId="30" xfId="0" applyNumberFormat="1" applyFont="1" applyBorder="1"/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13" xfId="0" applyNumberFormat="1" applyFont="1" applyBorder="1"/>
    <xf numFmtId="0" fontId="3" fillId="0" borderId="36" xfId="0" applyNumberFormat="1" applyFont="1" applyBorder="1"/>
    <xf numFmtId="0" fontId="4" fillId="0" borderId="36" xfId="0" applyNumberFormat="1" applyFont="1" applyBorder="1"/>
    <xf numFmtId="0" fontId="6" fillId="0" borderId="23" xfId="0" applyNumberFormat="1" applyFont="1" applyFill="1" applyBorder="1"/>
    <xf numFmtId="0" fontId="6" fillId="0" borderId="33" xfId="0" applyFont="1" applyBorder="1"/>
    <xf numFmtId="0" fontId="6" fillId="0" borderId="37" xfId="0" applyNumberFormat="1" applyFont="1" applyBorder="1"/>
    <xf numFmtId="0" fontId="6" fillId="0" borderId="29" xfId="0" applyFont="1" applyBorder="1"/>
    <xf numFmtId="0" fontId="7" fillId="0" borderId="4" xfId="0" applyFont="1" applyBorder="1"/>
    <xf numFmtId="0" fontId="7" fillId="0" borderId="36" xfId="0" applyNumberFormat="1" applyFont="1" applyBorder="1"/>
    <xf numFmtId="0" fontId="7" fillId="0" borderId="32" xfId="0" applyFont="1" applyBorder="1"/>
    <xf numFmtId="0" fontId="1" fillId="0" borderId="22" xfId="0" applyNumberFormat="1" applyFont="1" applyFill="1" applyBorder="1"/>
    <xf numFmtId="0" fontId="3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horizontal="right"/>
    </xf>
    <xf numFmtId="3" fontId="6" fillId="0" borderId="29" xfId="0" applyNumberFormat="1" applyFont="1" applyBorder="1"/>
    <xf numFmtId="3" fontId="6" fillId="0" borderId="25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shrinkToFit="1"/>
    </xf>
    <xf numFmtId="3" fontId="4" fillId="0" borderId="7" xfId="0" applyNumberFormat="1" applyFont="1" applyBorder="1" applyAlignment="1">
      <alignment horizontal="right" shrinkToFit="1"/>
    </xf>
    <xf numFmtId="3" fontId="4" fillId="0" borderId="9" xfId="0" applyNumberFormat="1" applyFont="1" applyBorder="1" applyAlignment="1">
      <alignment horizontal="right" shrinkToFit="1"/>
    </xf>
    <xf numFmtId="3" fontId="4" fillId="0" borderId="14" xfId="0" applyNumberFormat="1" applyFont="1" applyBorder="1" applyAlignment="1">
      <alignment horizontal="right" shrinkToFit="1"/>
    </xf>
    <xf numFmtId="3" fontId="4" fillId="0" borderId="17" xfId="0" applyNumberFormat="1" applyFont="1" applyBorder="1" applyAlignment="1">
      <alignment horizontal="right" shrinkToFit="1"/>
    </xf>
    <xf numFmtId="3" fontId="4" fillId="0" borderId="12" xfId="0" applyNumberFormat="1" applyFont="1" applyBorder="1" applyAlignment="1">
      <alignment horizontal="right" shrinkToFit="1"/>
    </xf>
    <xf numFmtId="3" fontId="6" fillId="0" borderId="17" xfId="0" applyNumberFormat="1" applyFont="1" applyBorder="1" applyAlignment="1">
      <alignment horizontal="right" shrinkToFit="1"/>
    </xf>
    <xf numFmtId="0" fontId="3" fillId="0" borderId="5" xfId="0" applyNumberFormat="1" applyFont="1" applyBorder="1" applyAlignment="1">
      <alignment wrapText="1"/>
    </xf>
    <xf numFmtId="3" fontId="4" fillId="0" borderId="5" xfId="0" applyNumberFormat="1" applyFont="1" applyBorder="1" applyAlignment="1">
      <alignment horizontal="right"/>
    </xf>
    <xf numFmtId="3" fontId="4" fillId="0" borderId="35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6" fillId="0" borderId="6" xfId="0" applyNumberFormat="1" applyFont="1" applyBorder="1"/>
    <xf numFmtId="3" fontId="6" fillId="0" borderId="3" xfId="0" applyNumberFormat="1" applyFont="1" applyBorder="1" applyAlignment="1">
      <alignment horizontal="right"/>
    </xf>
    <xf numFmtId="0" fontId="4" fillId="0" borderId="23" xfId="0" applyNumberFormat="1" applyFont="1" applyBorder="1"/>
    <xf numFmtId="3" fontId="4" fillId="0" borderId="19" xfId="0" applyNumberFormat="1" applyFont="1" applyBorder="1" applyAlignment="1">
      <alignment horizontal="right"/>
    </xf>
    <xf numFmtId="0" fontId="4" fillId="0" borderId="32" xfId="0" applyNumberFormat="1" applyFont="1" applyBorder="1"/>
    <xf numFmtId="0" fontId="8" fillId="0" borderId="4" xfId="0" applyFont="1" applyBorder="1"/>
    <xf numFmtId="0" fontId="8" fillId="0" borderId="36" xfId="0" applyNumberFormat="1" applyFont="1" applyBorder="1"/>
    <xf numFmtId="0" fontId="8" fillId="0" borderId="32" xfId="0" applyFont="1" applyBorder="1"/>
    <xf numFmtId="3" fontId="8" fillId="0" borderId="5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7" fillId="0" borderId="4" xfId="0" applyNumberFormat="1" applyFont="1" applyBorder="1"/>
    <xf numFmtId="0" fontId="7" fillId="0" borderId="32" xfId="0" applyNumberFormat="1" applyFont="1" applyBorder="1"/>
    <xf numFmtId="3" fontId="7" fillId="0" borderId="1" xfId="0" applyNumberFormat="1" applyFont="1" applyBorder="1" applyAlignment="1">
      <alignment horizontal="right" shrinkToFit="1"/>
    </xf>
    <xf numFmtId="0" fontId="0" fillId="0" borderId="0" xfId="0" applyFont="1"/>
    <xf numFmtId="0" fontId="0" fillId="0" borderId="0" xfId="0" applyNumberFormat="1" applyFont="1"/>
    <xf numFmtId="0" fontId="5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9" workbookViewId="0">
      <selection activeCell="A26" sqref="A26"/>
    </sheetView>
  </sheetViews>
  <sheetFormatPr defaultRowHeight="12.75"/>
  <cols>
    <col min="1" max="1" width="38.5703125" customWidth="1"/>
    <col min="2" max="2" width="6.42578125" bestFit="1" customWidth="1"/>
    <col min="3" max="3" width="6.5703125" customWidth="1"/>
    <col min="4" max="4" width="12.85546875" customWidth="1"/>
    <col min="5" max="5" width="14" customWidth="1"/>
    <col min="6" max="6" width="13.85546875" customWidth="1"/>
    <col min="7" max="7" width="15.85546875" customWidth="1"/>
  </cols>
  <sheetData>
    <row r="1" spans="1:8" ht="4.5" customHeight="1"/>
    <row r="2" spans="1:8" ht="3.75" customHeight="1"/>
    <row r="3" spans="1:8" ht="14.25">
      <c r="A3" s="1" t="s">
        <v>0</v>
      </c>
      <c r="B3" s="1"/>
    </row>
    <row r="4" spans="1:8" ht="14.25">
      <c r="A4" s="1" t="s">
        <v>1</v>
      </c>
      <c r="B4" s="1"/>
    </row>
    <row r="5" spans="1:8" ht="14.25">
      <c r="A5" s="1" t="s">
        <v>2</v>
      </c>
      <c r="B5" s="1"/>
    </row>
    <row r="6" spans="1:8" ht="14.25">
      <c r="A6" s="1" t="s">
        <v>3</v>
      </c>
      <c r="B6" s="1"/>
    </row>
    <row r="7" spans="1:8" ht="6.75" customHeight="1"/>
    <row r="8" spans="1:8" ht="24.75" customHeight="1">
      <c r="A8" s="75" t="s">
        <v>34</v>
      </c>
      <c r="B8" s="75"/>
      <c r="C8" s="75"/>
      <c r="D8" s="75"/>
      <c r="E8" s="75"/>
      <c r="F8" s="75"/>
    </row>
    <row r="9" spans="1:8" ht="6" customHeight="1">
      <c r="A9" s="2"/>
      <c r="B9" s="2"/>
      <c r="C9" s="2"/>
      <c r="D9" s="2"/>
      <c r="E9" s="2"/>
      <c r="F9" s="2"/>
    </row>
    <row r="10" spans="1:8" ht="6" customHeight="1" thickBot="1"/>
    <row r="11" spans="1:8" ht="48" customHeight="1" thickBot="1">
      <c r="A11" s="3" t="s">
        <v>4</v>
      </c>
      <c r="B11" s="31" t="s">
        <v>11</v>
      </c>
      <c r="C11" s="4" t="s">
        <v>12</v>
      </c>
      <c r="D11" s="41" t="s">
        <v>18</v>
      </c>
      <c r="E11" s="41" t="s">
        <v>19</v>
      </c>
      <c r="F11" s="41" t="s">
        <v>26</v>
      </c>
      <c r="G11" s="52" t="s">
        <v>20</v>
      </c>
    </row>
    <row r="12" spans="1:8" ht="15" thickBot="1">
      <c r="A12" s="16" t="s">
        <v>5</v>
      </c>
      <c r="B12" s="20"/>
      <c r="C12" s="26">
        <v>4121</v>
      </c>
      <c r="D12" s="53">
        <v>598960</v>
      </c>
      <c r="E12" s="45">
        <v>598960</v>
      </c>
      <c r="F12" s="45">
        <v>295260</v>
      </c>
      <c r="G12" s="53">
        <v>320440</v>
      </c>
    </row>
    <row r="13" spans="1:8" ht="14.25">
      <c r="A13" s="17" t="s">
        <v>21</v>
      </c>
      <c r="B13" s="21">
        <v>3727</v>
      </c>
      <c r="C13" s="27">
        <v>2329</v>
      </c>
      <c r="D13" s="54" t="s">
        <v>13</v>
      </c>
      <c r="E13" s="46">
        <v>306500</v>
      </c>
      <c r="F13" s="46">
        <v>306000</v>
      </c>
      <c r="G13" s="54">
        <v>0</v>
      </c>
      <c r="H13" t="s">
        <v>13</v>
      </c>
    </row>
    <row r="14" spans="1:8" ht="14.25">
      <c r="A14" s="5" t="s">
        <v>6</v>
      </c>
      <c r="B14" s="22">
        <v>6171</v>
      </c>
      <c r="C14" s="7">
        <v>2111</v>
      </c>
      <c r="D14" s="55">
        <v>40000</v>
      </c>
      <c r="E14" s="47">
        <v>40000</v>
      </c>
      <c r="F14" s="47">
        <v>0</v>
      </c>
      <c r="G14" s="55">
        <v>40000</v>
      </c>
    </row>
    <row r="15" spans="1:8" ht="14.25">
      <c r="A15" s="6" t="s">
        <v>24</v>
      </c>
      <c r="B15" s="23">
        <v>6310</v>
      </c>
      <c r="C15" s="28">
        <v>2143</v>
      </c>
      <c r="D15" s="56"/>
      <c r="E15" s="48">
        <v>5000</v>
      </c>
      <c r="F15" s="48">
        <v>1939</v>
      </c>
      <c r="G15" s="56">
        <v>5000</v>
      </c>
    </row>
    <row r="16" spans="1:8" ht="14.25">
      <c r="A16" s="6" t="s">
        <v>7</v>
      </c>
      <c r="B16" s="23">
        <v>6310</v>
      </c>
      <c r="C16" s="28">
        <v>2141</v>
      </c>
      <c r="D16" s="56">
        <v>3000</v>
      </c>
      <c r="E16" s="48">
        <v>3000</v>
      </c>
      <c r="F16" s="48">
        <v>40</v>
      </c>
      <c r="G16" s="56">
        <v>500</v>
      </c>
    </row>
    <row r="17" spans="1:9" ht="15" thickBot="1">
      <c r="A17" s="62" t="s">
        <v>14</v>
      </c>
      <c r="B17" s="25"/>
      <c r="C17" s="28">
        <v>4116</v>
      </c>
      <c r="D17" s="63">
        <v>1720700</v>
      </c>
      <c r="E17" s="49">
        <v>1720700</v>
      </c>
      <c r="F17" s="49">
        <v>1706934</v>
      </c>
      <c r="G17" s="63" t="s">
        <v>13</v>
      </c>
      <c r="H17" t="s">
        <v>13</v>
      </c>
    </row>
    <row r="18" spans="1:9" ht="15" thickBot="1">
      <c r="A18" s="16" t="s">
        <v>27</v>
      </c>
      <c r="B18" s="32" t="s">
        <v>13</v>
      </c>
      <c r="C18" s="64">
        <v>4221</v>
      </c>
      <c r="D18" s="53" t="s">
        <v>13</v>
      </c>
      <c r="E18" s="45">
        <v>35100</v>
      </c>
      <c r="F18" s="45">
        <v>35088</v>
      </c>
      <c r="G18" s="53" t="s">
        <v>13</v>
      </c>
      <c r="H18" t="s">
        <v>13</v>
      </c>
    </row>
    <row r="19" spans="1:9" ht="15" thickBot="1">
      <c r="A19" s="6" t="s">
        <v>33</v>
      </c>
      <c r="B19" s="24" t="s">
        <v>13</v>
      </c>
      <c r="C19" s="29">
        <v>4232</v>
      </c>
      <c r="D19" s="56">
        <v>480000</v>
      </c>
      <c r="E19" s="48">
        <v>0</v>
      </c>
      <c r="F19" s="48">
        <v>0</v>
      </c>
      <c r="G19" s="56">
        <v>4000000</v>
      </c>
    </row>
    <row r="20" spans="1:9" ht="15" thickBot="1">
      <c r="A20" s="16" t="s">
        <v>22</v>
      </c>
      <c r="B20" s="32"/>
      <c r="C20" s="64">
        <v>4216</v>
      </c>
      <c r="D20" s="53" t="s">
        <v>13</v>
      </c>
      <c r="E20" s="45">
        <v>20000</v>
      </c>
      <c r="F20" s="45">
        <v>16714</v>
      </c>
      <c r="G20" s="53">
        <v>0</v>
      </c>
      <c r="H20" t="s">
        <v>13</v>
      </c>
      <c r="I20" t="s">
        <v>13</v>
      </c>
    </row>
    <row r="21" spans="1:9" ht="14.25">
      <c r="A21" s="6" t="s">
        <v>23</v>
      </c>
      <c r="B21" s="24">
        <v>6171</v>
      </c>
      <c r="C21" s="29">
        <v>2329</v>
      </c>
      <c r="D21" s="56"/>
      <c r="E21" s="48">
        <v>173500</v>
      </c>
      <c r="F21" s="48">
        <v>26548</v>
      </c>
      <c r="G21" s="56"/>
    </row>
    <row r="22" spans="1:9" ht="15" thickBot="1">
      <c r="A22" s="19" t="s">
        <v>28</v>
      </c>
      <c r="B22" s="24" t="s">
        <v>13</v>
      </c>
      <c r="C22" s="29">
        <v>8123</v>
      </c>
      <c r="D22" s="57" t="s">
        <v>13</v>
      </c>
      <c r="E22" s="48" t="s">
        <v>13</v>
      </c>
      <c r="F22" s="48">
        <v>2250000</v>
      </c>
      <c r="G22" s="57">
        <v>3685000</v>
      </c>
      <c r="H22" t="s">
        <v>13</v>
      </c>
    </row>
    <row r="23" spans="1:9" ht="16.5" thickBot="1">
      <c r="A23" s="70" t="s">
        <v>8</v>
      </c>
      <c r="B23" s="66"/>
      <c r="C23" s="71"/>
      <c r="D23" s="59">
        <f>SUM(D12:D22)</f>
        <v>2842660</v>
      </c>
      <c r="E23" s="72">
        <f>SUM(E12:E22)</f>
        <v>2902760</v>
      </c>
      <c r="F23" s="72">
        <f>SUM(F12:F22)</f>
        <v>4638523</v>
      </c>
      <c r="G23" s="59">
        <f>SUM(G12:G22)</f>
        <v>8050940</v>
      </c>
    </row>
    <row r="24" spans="1:9" ht="14.25">
      <c r="A24" s="19" t="s">
        <v>31</v>
      </c>
      <c r="B24" s="24">
        <v>6171</v>
      </c>
      <c r="C24" s="29">
        <v>6121</v>
      </c>
      <c r="D24" s="57">
        <v>2250000</v>
      </c>
      <c r="E24" s="48">
        <v>2250000</v>
      </c>
      <c r="F24" s="48">
        <v>0</v>
      </c>
      <c r="G24" s="57">
        <v>1918500</v>
      </c>
      <c r="H24" t="s">
        <v>13</v>
      </c>
    </row>
    <row r="25" spans="1:9" ht="14.25">
      <c r="A25" s="6" t="s">
        <v>32</v>
      </c>
      <c r="B25" s="24">
        <v>6171</v>
      </c>
      <c r="C25" s="29">
        <v>5169</v>
      </c>
      <c r="D25" s="56"/>
      <c r="E25" s="48"/>
      <c r="F25" s="48"/>
      <c r="G25" s="56">
        <v>1766600</v>
      </c>
    </row>
    <row r="26" spans="1:9" ht="14.25">
      <c r="A26" s="9" t="s">
        <v>17</v>
      </c>
      <c r="B26" s="25">
        <v>3727</v>
      </c>
      <c r="C26" s="28">
        <v>5137</v>
      </c>
      <c r="D26" s="56">
        <v>0</v>
      </c>
      <c r="E26" s="49">
        <v>1883425</v>
      </c>
      <c r="F26" s="49">
        <v>1883425</v>
      </c>
      <c r="G26" s="56" t="s">
        <v>13</v>
      </c>
    </row>
    <row r="27" spans="1:9" ht="14.25">
      <c r="A27" s="18" t="s">
        <v>25</v>
      </c>
      <c r="B27" s="8" t="s">
        <v>13</v>
      </c>
      <c r="C27" s="7" t="s">
        <v>13</v>
      </c>
      <c r="D27" s="55" t="s">
        <v>13</v>
      </c>
      <c r="E27" s="47">
        <v>200</v>
      </c>
      <c r="F27" s="47">
        <v>199</v>
      </c>
      <c r="G27" s="55" t="s">
        <v>13</v>
      </c>
    </row>
    <row r="28" spans="1:9" ht="14.25">
      <c r="A28" s="19" t="s">
        <v>16</v>
      </c>
      <c r="B28" s="10">
        <v>6171</v>
      </c>
      <c r="C28" s="30"/>
      <c r="D28" s="57">
        <v>2128500</v>
      </c>
      <c r="E28" s="50">
        <v>257175</v>
      </c>
      <c r="F28" s="50">
        <v>93830</v>
      </c>
      <c r="G28" s="57">
        <v>83500</v>
      </c>
    </row>
    <row r="29" spans="1:9" ht="14.25">
      <c r="A29" s="5" t="s">
        <v>15</v>
      </c>
      <c r="B29" s="8">
        <v>6171</v>
      </c>
      <c r="C29" s="7"/>
      <c r="D29" s="55">
        <v>516000</v>
      </c>
      <c r="E29" s="47">
        <v>516000</v>
      </c>
      <c r="F29" s="47">
        <v>383295</v>
      </c>
      <c r="G29" s="55">
        <v>516000</v>
      </c>
    </row>
    <row r="30" spans="1:9" ht="14.25" customHeight="1" thickBot="1">
      <c r="A30" s="33" t="s">
        <v>29</v>
      </c>
      <c r="B30" s="40">
        <v>6310</v>
      </c>
      <c r="C30" s="34"/>
      <c r="D30" s="58">
        <v>5000</v>
      </c>
      <c r="E30" s="51">
        <v>76900</v>
      </c>
      <c r="F30" s="51">
        <v>55212</v>
      </c>
      <c r="G30" s="58">
        <v>10500</v>
      </c>
    </row>
    <row r="31" spans="1:9" ht="15.75" thickBot="1">
      <c r="A31" s="65" t="s">
        <v>30</v>
      </c>
      <c r="B31" s="66"/>
      <c r="C31" s="67">
        <v>8124</v>
      </c>
      <c r="D31" s="68" t="s">
        <v>13</v>
      </c>
      <c r="E31" s="69" t="s">
        <v>13</v>
      </c>
      <c r="F31" s="69" t="s">
        <v>13</v>
      </c>
      <c r="G31" s="68">
        <v>3316500</v>
      </c>
    </row>
    <row r="32" spans="1:9" ht="16.5" thickBot="1">
      <c r="A32" s="37" t="s">
        <v>9</v>
      </c>
      <c r="B32" s="38"/>
      <c r="C32" s="39"/>
      <c r="D32" s="59">
        <f>SUM(D24:D31)</f>
        <v>4899500</v>
      </c>
      <c r="E32" s="42">
        <f>SUM(E24:E31)</f>
        <v>4983700</v>
      </c>
      <c r="F32" s="42">
        <f>SUM(F24:F31)</f>
        <v>2415961</v>
      </c>
      <c r="G32" s="59">
        <f>SUM(G24:G31)</f>
        <v>7611600</v>
      </c>
    </row>
    <row r="33" spans="1:7" ht="3.75" customHeight="1">
      <c r="A33" s="35" t="s">
        <v>13</v>
      </c>
      <c r="B33" s="36" t="s">
        <v>13</v>
      </c>
      <c r="C33" s="36" t="s">
        <v>13</v>
      </c>
      <c r="D33" s="43" t="s">
        <v>13</v>
      </c>
      <c r="E33" s="43" t="s">
        <v>13</v>
      </c>
      <c r="F33" s="43" t="s">
        <v>13</v>
      </c>
      <c r="G33" s="60" t="s">
        <v>13</v>
      </c>
    </row>
    <row r="34" spans="1:7" ht="15">
      <c r="A34" s="11" t="s">
        <v>10</v>
      </c>
      <c r="B34" s="14"/>
      <c r="C34" s="15">
        <v>8115</v>
      </c>
      <c r="D34" s="44">
        <f>SUM(D24-D32)</f>
        <v>-2649500</v>
      </c>
      <c r="E34" s="44">
        <f>SUM(E24-E32)</f>
        <v>-2733700</v>
      </c>
      <c r="F34" s="44">
        <f>SUM(F24-F32)</f>
        <v>-2415961</v>
      </c>
      <c r="G34" s="61">
        <f>SUM(G23-G32)</f>
        <v>439340</v>
      </c>
    </row>
    <row r="35" spans="1:7" ht="11.25" customHeight="1">
      <c r="A35" s="73" t="s">
        <v>35</v>
      </c>
      <c r="B35" s="74"/>
      <c r="C35" s="73"/>
      <c r="D35" s="73"/>
      <c r="E35" s="73"/>
      <c r="F35" s="73"/>
      <c r="G35" s="73"/>
    </row>
    <row r="36" spans="1:7" ht="12.75" customHeight="1">
      <c r="A36" s="73" t="s">
        <v>36</v>
      </c>
      <c r="B36" s="73"/>
      <c r="C36" s="73"/>
      <c r="D36" s="73"/>
      <c r="E36" s="73"/>
      <c r="F36" s="73"/>
      <c r="G36" s="73"/>
    </row>
    <row r="37" spans="1:7" ht="15">
      <c r="A37" s="12" t="s">
        <v>13</v>
      </c>
      <c r="B37" s="12"/>
      <c r="C37" s="12"/>
      <c r="D37" s="12"/>
      <c r="E37" s="12"/>
      <c r="F37" s="13"/>
    </row>
    <row r="38" spans="1:7" ht="15">
      <c r="A38" s="12" t="s">
        <v>13</v>
      </c>
      <c r="B38" s="12"/>
      <c r="C38" s="12"/>
      <c r="D38" s="12"/>
      <c r="E38" s="12"/>
      <c r="F38" s="12" t="s">
        <v>13</v>
      </c>
    </row>
    <row r="39" spans="1:7" ht="15">
      <c r="A39" s="12"/>
      <c r="B39" s="12"/>
      <c r="C39" s="12"/>
      <c r="D39" s="12"/>
      <c r="E39" s="12"/>
      <c r="F39" s="12" t="s">
        <v>13</v>
      </c>
    </row>
    <row r="40" spans="1:7" ht="15">
      <c r="A40" s="12"/>
      <c r="B40" s="12"/>
      <c r="C40" s="12"/>
      <c r="D40" s="12"/>
      <c r="E40" s="12"/>
      <c r="F40" s="12" t="s">
        <v>13</v>
      </c>
    </row>
  </sheetData>
  <mergeCells count="1">
    <mergeCell ref="A8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trest</cp:lastModifiedBy>
  <cp:lastPrinted>2021-10-19T07:59:00Z</cp:lastPrinted>
  <dcterms:created xsi:type="dcterms:W3CDTF">2018-01-31T13:17:01Z</dcterms:created>
  <dcterms:modified xsi:type="dcterms:W3CDTF">2021-12-20T09:37:20Z</dcterms:modified>
</cp:coreProperties>
</file>